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8986F028-73DA-422D-A7C8-1ADD44D1D534}" xr6:coauthVersionLast="47" xr6:coauthVersionMax="47" xr10:uidLastSave="{00000000-0000-0000-0000-000000000000}"/>
  <bookViews>
    <workbookView xWindow="-28410" yWindow="390" windowWidth="15030" windowHeight="14430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14" l="1"/>
  <c r="F12" i="14"/>
  <c r="G12" i="14" l="1"/>
  <c r="H12" i="14"/>
  <c r="I12" i="14"/>
  <c r="J12" i="14"/>
  <c r="E12" i="14"/>
  <c r="E21" i="14" l="1"/>
  <c r="J21" i="14" l="1"/>
  <c r="I21" i="14"/>
  <c r="H21" i="14"/>
  <c r="G21" i="14"/>
  <c r="G22" i="14" l="1"/>
  <c r="F22" i="14"/>
  <c r="J22" i="14"/>
  <c r="I22" i="14"/>
  <c r="H22" i="14"/>
</calcChain>
</file>

<file path=xl/sharedStrings.xml><?xml version="1.0" encoding="utf-8"?>
<sst xmlns="http://schemas.openxmlformats.org/spreadsheetml/2006/main" count="53" uniqueCount="47">
  <si>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</si>
  <si>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</si>
  <si>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</si>
  <si>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</si>
  <si>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</si>
  <si>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</si>
  <si>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</si>
  <si>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</si>
  <si>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</si>
  <si>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</si>
  <si>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гарнир</t>
  </si>
  <si>
    <t>хлеб бел.</t>
  </si>
  <si>
    <t>1 блюдо</t>
  </si>
  <si>
    <t>хлеб черн.</t>
  </si>
  <si>
    <t>фрукты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</si>
  <si>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</si>
  <si>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</si>
  <si>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</si>
  <si>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</si>
  <si>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</si>
  <si>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</si>
  <si>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</si>
  <si>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</si>
  <si>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</si>
  <si>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368/11</t>
  </si>
  <si>
    <t>2 блюдо</t>
  </si>
  <si>
    <t>гор.блюдо</t>
  </si>
  <si>
    <t>№185/2011</t>
  </si>
  <si>
    <t>Хлеб ржано-пшеничный</t>
  </si>
  <si>
    <t>Фрукты свежие</t>
  </si>
  <si>
    <t>135/04</t>
  </si>
  <si>
    <t>ТТК 16.11.2023</t>
  </si>
  <si>
    <t xml:space="preserve">Компот сливовый </t>
  </si>
  <si>
    <t xml:space="preserve">Хлеб пшеничный в/с </t>
  </si>
  <si>
    <t>ТТК 29.05.24</t>
  </si>
  <si>
    <t>кисломол.</t>
  </si>
  <si>
    <t>ТТК 12.04.24</t>
  </si>
  <si>
    <t>№6/2011, 97/2004</t>
  </si>
  <si>
    <t>Каша молочная жидкая рисовая</t>
  </si>
  <si>
    <t>Какао с молоком и витаминами "Витошка"</t>
  </si>
  <si>
    <t>Сыр российский, масло сливочное</t>
  </si>
  <si>
    <t>Хлеб пшеничный в/с</t>
  </si>
  <si>
    <t>Салат "Радуга" (огурец свеж., перец слад., морковь отвар., гор.консер., лук св.)</t>
  </si>
  <si>
    <t>Суп из овощей с мясом (говяд) и зеленью</t>
  </si>
  <si>
    <t>403/94</t>
  </si>
  <si>
    <t>Плов</t>
  </si>
  <si>
    <t>МБОУ "СОКШ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</si>
</sst>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4" tint="-0.249977111117893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3" fillId="0" borderId="1" xfId="0" applyFont="1" applyBorder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0" borderId="0" xfId="0" applyFont="1"/>
    <xf numFmtId="2" fontId="6" fillId="0" borderId="0" xfId="0" applyNumberFormat="1" applyFont="1"/>
    <xf numFmtId="1" fontId="6" fillId="0" borderId="0" xfId="0" applyNumberFormat="1" applyFont="1"/>
    <xf numFmtId="0" fontId="0" fillId="0" borderId="0" xfId="0" applyFont="1"/>
    <xf numFmtId="0" fontId="3" fillId="0" borderId="1" xfId="0" applyFont="1" applyBorder="1" applyAlignment="1">
      <alignment horizont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/>
    </xf>
    <xf numFmtId="0" fontId="0" fillId="0" borderId="5" xfId="0" applyFill="1" applyBorder="1"/>
    <xf numFmtId="0" fontId="0" fillId="0" borderId="0" xfId="0" applyFill="1"/>
    <xf numFmtId="0" fontId="4" fillId="3" borderId="13" xfId="0" applyFont="1" applyFill="1" applyBorder="1" applyProtection="1">
      <protection locked="0"/>
    </xf>
    <xf numFmtId="2" fontId="4" fillId="3" borderId="13" xfId="0" applyNumberFormat="1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165" fontId="4" fillId="3" borderId="13" xfId="0" applyNumberFormat="1" applyFont="1" applyFill="1" applyBorder="1" applyProtection="1">
      <protection locked="0"/>
    </xf>
    <xf numFmtId="165" fontId="4" fillId="3" borderId="14" xfId="0" applyNumberFormat="1" applyFont="1" applyFill="1" applyBorder="1" applyProtection="1">
      <protection locked="0"/>
    </xf>
    <xf numFmtId="0" fontId="1" fillId="0" borderId="7" xfId="0" applyFont="1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Protection="1">
      <protection locked="0"/>
    </xf>
    <xf numFmtId="0" fontId="9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164" fontId="9" fillId="3" borderId="2" xfId="0" applyNumberFormat="1" applyFont="1" applyFill="1" applyBorder="1" applyAlignment="1">
      <alignment horizontal="center" vertical="top" wrapText="1"/>
    </xf>
    <xf numFmtId="2" fontId="9" fillId="3" borderId="2" xfId="0" applyNumberFormat="1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8" fillId="3" borderId="15" xfId="0" applyFont="1" applyFill="1" applyBorder="1" applyAlignment="1" applyProtection="1">
      <alignment horizontal="center" vertical="top" wrapText="1"/>
      <protection locked="0"/>
    </xf>
    <xf numFmtId="164" fontId="3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3" borderId="17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  <xf numFmtId="0" fontId="7" fillId="3" borderId="18" xfId="0" applyFont="1" applyFill="1" applyBorder="1" applyAlignment="1" applyProtection="1">
      <alignment wrapText="1"/>
      <protection locked="0"/>
    </xf>
    <xf numFmtId="2" fontId="4" fillId="3" borderId="18" xfId="0" applyNumberFormat="1" applyFont="1" applyFill="1" applyBorder="1" applyProtection="1">
      <protection locked="0"/>
    </xf>
    <xf numFmtId="1" fontId="4" fillId="3" borderId="18" xfId="0" applyNumberFormat="1" applyFont="1" applyFill="1" applyBorder="1" applyProtection="1">
      <protection locked="0"/>
    </xf>
    <xf numFmtId="165" fontId="4" fillId="3" borderId="19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20" xfId="0" applyBorder="1" applyAlignment="1">
      <alignment vertical="center"/>
    </xf>
    <xf numFmtId="0" fontId="0" fillId="0" borderId="1" xfId="0" applyBorder="1" applyAlignment="1">
      <alignment vertical="center"/>
    </xf>
    <xf numFmtId="0" fontId="11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>
      <alignment vertical="center"/>
    </xf>
    <xf numFmtId="0" fontId="10" fillId="4" borderId="22" xfId="0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49" fontId="8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8" fillId="4" borderId="21" xfId="0" applyFont="1" applyFill="1" applyBorder="1" applyAlignment="1" applyProtection="1">
      <alignment horizontal="center" vertical="center" wrapText="1"/>
      <protection locked="0"/>
    </xf>
    <xf numFmtId="0" fontId="8" fillId="4" borderId="20" xfId="0" applyFont="1" applyFill="1" applyBorder="1" applyAlignment="1" applyProtection="1">
      <alignment vertical="center" wrapText="1"/>
      <protection locked="0"/>
    </xf>
    <xf numFmtId="0" fontId="8" fillId="4" borderId="20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 applyProtection="1">
      <alignment horizontal="center" vertical="center" wrapText="1"/>
      <protection locked="0"/>
    </xf>
    <xf numFmtId="14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 applyProtection="1">
      <alignment horizontal="center" vertical="center" wrapText="1"/>
      <protection locked="0"/>
    </xf>
    <xf numFmtId="2" fontId="8" fillId="4" borderId="20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7"/>
  <sheetViews>
    <sheetView tabSelected="1" topLeftCell="B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0.710937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20</v>
      </c>
      <c r="B1" s="8" t="s">
        <v>46</v>
      </c>
      <c r="C1" s="9"/>
      <c r="D1" s="10"/>
      <c r="E1" s="1" t="s">
        <v>0</v>
      </c>
      <c r="F1" s="6"/>
      <c r="G1" s="1"/>
      <c r="H1" s="1"/>
      <c r="I1" s="1" t="s">
        <v>1</v>
      </c>
      <c r="J1" s="7">
        <v>46157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36" t="s">
        <v>16</v>
      </c>
      <c r="B3" s="37" t="s">
        <v>2</v>
      </c>
      <c r="C3" s="38" t="s">
        <v>3</v>
      </c>
      <c r="D3" s="38" t="s">
        <v>4</v>
      </c>
      <c r="E3" s="38" t="s">
        <v>5</v>
      </c>
      <c r="F3" s="38" t="s">
        <v>23</v>
      </c>
      <c r="G3" s="38" t="s">
        <v>6</v>
      </c>
      <c r="H3" s="38" t="s">
        <v>7</v>
      </c>
      <c r="I3" s="38" t="s">
        <v>8</v>
      </c>
      <c r="J3" s="39" t="s">
        <v>9</v>
      </c>
      <c r="K3" s="1"/>
      <c r="L3" s="1"/>
    </row>
    <row r="4" spans="1:14" x14ac:dyDescent="0.25">
      <c r="A4" s="3" t="s">
        <v>17</v>
      </c>
      <c r="B4" s="47" t="s">
        <v>26</v>
      </c>
      <c r="C4" s="51" t="s">
        <v>27</v>
      </c>
      <c r="D4" s="56" t="s">
        <v>38</v>
      </c>
      <c r="E4" s="57">
        <v>205</v>
      </c>
      <c r="F4" s="60">
        <v>33.409999999999997</v>
      </c>
      <c r="G4" s="57">
        <v>229.19</v>
      </c>
      <c r="H4" s="65">
        <v>6.4</v>
      </c>
      <c r="I4" s="57">
        <v>4.1900000000000004</v>
      </c>
      <c r="J4" s="57">
        <v>32.72</v>
      </c>
      <c r="K4" s="1"/>
      <c r="L4" s="1"/>
      <c r="M4" s="2"/>
      <c r="N4" s="1"/>
    </row>
    <row r="5" spans="1:14" s="19" customFormat="1" ht="25.5" x14ac:dyDescent="0.25">
      <c r="A5" s="18"/>
      <c r="B5" s="48" t="s">
        <v>21</v>
      </c>
      <c r="C5" s="52" t="s">
        <v>36</v>
      </c>
      <c r="D5" s="58" t="s">
        <v>39</v>
      </c>
      <c r="E5" s="59">
        <v>200</v>
      </c>
      <c r="F5" s="59">
        <v>24.81</v>
      </c>
      <c r="G5" s="59">
        <v>123.95</v>
      </c>
      <c r="H5" s="66">
        <v>3.85</v>
      </c>
      <c r="I5" s="59">
        <v>3.1</v>
      </c>
      <c r="J5" s="59">
        <v>14.97</v>
      </c>
    </row>
    <row r="6" spans="1:14" s="19" customFormat="1" ht="25.5" x14ac:dyDescent="0.25">
      <c r="A6" s="18"/>
      <c r="B6" s="49" t="s">
        <v>35</v>
      </c>
      <c r="C6" s="53" t="s">
        <v>37</v>
      </c>
      <c r="D6" s="58" t="s">
        <v>40</v>
      </c>
      <c r="E6" s="59">
        <v>30</v>
      </c>
      <c r="F6" s="59">
        <v>33.89</v>
      </c>
      <c r="G6" s="59">
        <v>180</v>
      </c>
      <c r="H6" s="66">
        <v>4.34</v>
      </c>
      <c r="I6" s="59">
        <v>12.05</v>
      </c>
      <c r="J6" s="59">
        <v>0.13</v>
      </c>
    </row>
    <row r="7" spans="1:14" x14ac:dyDescent="0.25">
      <c r="A7" s="3"/>
      <c r="B7" s="50" t="s">
        <v>11</v>
      </c>
      <c r="C7" s="54" t="s">
        <v>22</v>
      </c>
      <c r="D7" s="58" t="s">
        <v>41</v>
      </c>
      <c r="E7" s="59">
        <v>25</v>
      </c>
      <c r="F7" s="59">
        <v>2.4</v>
      </c>
      <c r="G7" s="59">
        <v>62</v>
      </c>
      <c r="H7" s="66">
        <v>1.98</v>
      </c>
      <c r="I7" s="59">
        <v>0.23</v>
      </c>
      <c r="J7" s="59">
        <v>12.55</v>
      </c>
      <c r="K7" s="1"/>
      <c r="L7" s="1"/>
      <c r="M7" s="1"/>
      <c r="N7" s="1"/>
    </row>
    <row r="8" spans="1:14" x14ac:dyDescent="0.25">
      <c r="A8" s="3"/>
      <c r="B8" s="50" t="s">
        <v>13</v>
      </c>
      <c r="C8" s="54" t="s">
        <v>22</v>
      </c>
      <c r="D8" s="58" t="s">
        <v>28</v>
      </c>
      <c r="E8" s="59">
        <v>25</v>
      </c>
      <c r="F8" s="59">
        <v>2.4</v>
      </c>
      <c r="G8" s="59">
        <v>40</v>
      </c>
      <c r="H8" s="66">
        <v>1.05</v>
      </c>
      <c r="I8" s="59">
        <v>0.02</v>
      </c>
      <c r="J8" s="59">
        <v>9.17</v>
      </c>
      <c r="K8" s="1"/>
      <c r="L8" s="1"/>
      <c r="M8" s="2"/>
      <c r="N8" s="2"/>
    </row>
    <row r="9" spans="1:14" x14ac:dyDescent="0.25">
      <c r="A9" s="3"/>
      <c r="B9" s="50" t="s">
        <v>14</v>
      </c>
      <c r="C9" s="55" t="s">
        <v>24</v>
      </c>
      <c r="D9" s="58" t="s">
        <v>29</v>
      </c>
      <c r="E9" s="59">
        <v>150</v>
      </c>
      <c r="F9" s="59">
        <v>75.09</v>
      </c>
      <c r="G9" s="59">
        <v>35.799999999999997</v>
      </c>
      <c r="H9" s="66">
        <v>1.6</v>
      </c>
      <c r="I9" s="59">
        <v>0.01</v>
      </c>
      <c r="J9" s="59">
        <v>13.75</v>
      </c>
      <c r="K9" s="1"/>
      <c r="L9" s="1"/>
      <c r="M9" s="1"/>
      <c r="N9" s="1"/>
    </row>
    <row r="10" spans="1:14" s="1" customFormat="1" ht="14.1" customHeight="1" x14ac:dyDescent="0.25">
      <c r="A10" s="3"/>
      <c r="B10" s="25"/>
      <c r="C10" s="34"/>
      <c r="D10" s="5"/>
      <c r="E10" s="15"/>
      <c r="F10" s="35"/>
      <c r="G10" s="16"/>
      <c r="H10" s="17"/>
      <c r="I10" s="15"/>
      <c r="J10" s="16"/>
    </row>
    <row r="11" spans="1:14" ht="14.1" customHeight="1" thickBot="1" x14ac:dyDescent="0.3">
      <c r="A11" s="3"/>
      <c r="B11" s="28"/>
      <c r="C11" s="29"/>
      <c r="D11" s="30"/>
      <c r="E11" s="29"/>
      <c r="F11" s="31"/>
      <c r="G11" s="29"/>
      <c r="H11" s="32"/>
      <c r="I11" s="29"/>
      <c r="J11" s="33"/>
      <c r="K11" s="1"/>
      <c r="L11" s="1"/>
      <c r="M11" s="1"/>
      <c r="N11" s="1"/>
    </row>
    <row r="12" spans="1:14" ht="14.1" customHeight="1" thickBot="1" x14ac:dyDescent="0.3">
      <c r="A12" s="4"/>
      <c r="B12" s="40"/>
      <c r="C12" s="41"/>
      <c r="D12" s="42"/>
      <c r="E12" s="43">
        <f>SUM(E4:E11)</f>
        <v>635</v>
      </c>
      <c r="F12" s="43">
        <f>SUM(F4:F11)</f>
        <v>172</v>
      </c>
      <c r="G12" s="44">
        <f>SUM(G4:G10)</f>
        <v>670.93999999999994</v>
      </c>
      <c r="H12" s="43">
        <f>SUM(H4:H10)</f>
        <v>19.220000000000002</v>
      </c>
      <c r="I12" s="45">
        <f>SUM(I4:I10)</f>
        <v>19.600000000000005</v>
      </c>
      <c r="J12" s="45">
        <f>SUM(J4:J10)</f>
        <v>83.29</v>
      </c>
      <c r="K12" s="1"/>
      <c r="L12" s="1"/>
      <c r="M12" s="1"/>
      <c r="N12" s="1"/>
    </row>
    <row r="13" spans="1:14" ht="38.25" x14ac:dyDescent="0.25">
      <c r="A13" s="3" t="s">
        <v>18</v>
      </c>
      <c r="B13" s="48" t="s">
        <v>15</v>
      </c>
      <c r="C13" s="61" t="s">
        <v>34</v>
      </c>
      <c r="D13" s="62" t="s">
        <v>42</v>
      </c>
      <c r="E13" s="63">
        <v>90</v>
      </c>
      <c r="F13" s="54">
        <v>43.05</v>
      </c>
      <c r="G13" s="63">
        <v>87</v>
      </c>
      <c r="H13" s="63">
        <v>1.85</v>
      </c>
      <c r="I13" s="63">
        <v>2.12</v>
      </c>
      <c r="J13" s="63">
        <v>7.47</v>
      </c>
      <c r="K13" s="1"/>
      <c r="L13" s="1"/>
      <c r="M13" s="1"/>
      <c r="N13" s="1"/>
    </row>
    <row r="14" spans="1:14" ht="25.5" x14ac:dyDescent="0.25">
      <c r="A14" s="3"/>
      <c r="B14" s="48" t="s">
        <v>12</v>
      </c>
      <c r="C14" s="55" t="s">
        <v>30</v>
      </c>
      <c r="D14" s="62" t="s">
        <v>43</v>
      </c>
      <c r="E14" s="63">
        <v>225</v>
      </c>
      <c r="F14" s="59">
        <v>55.65</v>
      </c>
      <c r="G14" s="63">
        <v>115.03</v>
      </c>
      <c r="H14" s="63">
        <v>5.26</v>
      </c>
      <c r="I14" s="63">
        <v>6.46</v>
      </c>
      <c r="J14" s="63">
        <v>10.5</v>
      </c>
      <c r="K14" s="1"/>
      <c r="L14" s="1"/>
      <c r="M14" s="1"/>
      <c r="N14" s="1"/>
    </row>
    <row r="15" spans="1:14" s="19" customFormat="1" x14ac:dyDescent="0.25">
      <c r="A15" s="18"/>
      <c r="B15" s="48" t="s">
        <v>25</v>
      </c>
      <c r="C15" s="54" t="s">
        <v>44</v>
      </c>
      <c r="D15" s="58" t="s">
        <v>45</v>
      </c>
      <c r="E15" s="59">
        <v>250</v>
      </c>
      <c r="F15" s="59">
        <v>139.08000000000001</v>
      </c>
      <c r="G15" s="59">
        <v>419.22</v>
      </c>
      <c r="H15" s="59">
        <v>15.28</v>
      </c>
      <c r="I15" s="59">
        <v>18.12</v>
      </c>
      <c r="J15" s="59">
        <v>69.069999999999993</v>
      </c>
    </row>
    <row r="16" spans="1:14" s="19" customFormat="1" x14ac:dyDescent="0.25">
      <c r="A16" s="18"/>
      <c r="B16" s="48" t="s">
        <v>10</v>
      </c>
      <c r="C16" s="55"/>
      <c r="D16" s="62"/>
      <c r="E16" s="63"/>
      <c r="F16" s="59"/>
      <c r="G16" s="63"/>
      <c r="H16" s="63"/>
      <c r="I16" s="63"/>
      <c r="J16" s="63"/>
    </row>
    <row r="17" spans="1:14" ht="22.5" x14ac:dyDescent="0.25">
      <c r="A17" s="3"/>
      <c r="B17" s="48" t="s">
        <v>19</v>
      </c>
      <c r="C17" s="64" t="s">
        <v>31</v>
      </c>
      <c r="D17" s="62" t="s">
        <v>32</v>
      </c>
      <c r="E17" s="63">
        <v>200</v>
      </c>
      <c r="F17" s="59">
        <v>14.94</v>
      </c>
      <c r="G17" s="63">
        <v>86.85</v>
      </c>
      <c r="H17" s="63">
        <v>0.76</v>
      </c>
      <c r="I17" s="63">
        <v>0.5</v>
      </c>
      <c r="J17" s="63">
        <v>5.07</v>
      </c>
      <c r="K17" s="1"/>
      <c r="L17" s="1"/>
      <c r="M17" s="1"/>
      <c r="N17" s="46"/>
    </row>
    <row r="18" spans="1:14" x14ac:dyDescent="0.25">
      <c r="A18" s="3"/>
      <c r="B18" s="48" t="s">
        <v>11</v>
      </c>
      <c r="C18" s="55" t="s">
        <v>22</v>
      </c>
      <c r="D18" s="62" t="s">
        <v>33</v>
      </c>
      <c r="E18" s="63">
        <v>30</v>
      </c>
      <c r="F18" s="59">
        <v>2.88</v>
      </c>
      <c r="G18" s="63">
        <v>74.400000000000006</v>
      </c>
      <c r="H18" s="63">
        <v>2.37</v>
      </c>
      <c r="I18" s="63">
        <v>0.27</v>
      </c>
      <c r="J18" s="63">
        <v>15.06</v>
      </c>
      <c r="K18" s="1"/>
      <c r="L18" s="1"/>
      <c r="M18" s="1"/>
      <c r="N18" s="1"/>
    </row>
    <row r="19" spans="1:14" x14ac:dyDescent="0.25">
      <c r="A19" s="3"/>
      <c r="B19" s="48" t="s">
        <v>13</v>
      </c>
      <c r="C19" s="55" t="s">
        <v>22</v>
      </c>
      <c r="D19" s="62" t="s">
        <v>28</v>
      </c>
      <c r="E19" s="63">
        <v>25</v>
      </c>
      <c r="F19" s="59">
        <v>2.4</v>
      </c>
      <c r="G19" s="63">
        <v>40</v>
      </c>
      <c r="H19" s="63">
        <v>1.05</v>
      </c>
      <c r="I19" s="63">
        <v>0.02</v>
      </c>
      <c r="J19" s="63">
        <v>9.17</v>
      </c>
      <c r="K19" s="1"/>
      <c r="L19" s="1"/>
    </row>
    <row r="20" spans="1:14" ht="14.1" customHeight="1" x14ac:dyDescent="0.25">
      <c r="A20" s="3"/>
      <c r="B20" s="25"/>
      <c r="C20" s="34"/>
      <c r="D20" s="5"/>
      <c r="E20" s="15"/>
      <c r="F20" s="35"/>
      <c r="G20" s="16"/>
      <c r="H20" s="17"/>
      <c r="I20" s="15"/>
      <c r="J20" s="16"/>
      <c r="K20" s="1"/>
      <c r="L20" s="1"/>
    </row>
    <row r="21" spans="1:14" ht="14.1" customHeight="1" thickBot="1" x14ac:dyDescent="0.3">
      <c r="A21" s="4"/>
      <c r="B21" s="26"/>
      <c r="C21" s="20"/>
      <c r="D21" s="27"/>
      <c r="E21" s="21">
        <f t="shared" ref="E21:J21" si="0">SUM(E13:E20)</f>
        <v>820</v>
      </c>
      <c r="F21" s="21">
        <f>SUM(F13:F20)</f>
        <v>258</v>
      </c>
      <c r="G21" s="22">
        <f t="shared" si="0"/>
        <v>822.5</v>
      </c>
      <c r="H21" s="23">
        <f t="shared" si="0"/>
        <v>26.570000000000004</v>
      </c>
      <c r="I21" s="23">
        <f t="shared" si="0"/>
        <v>27.490000000000002</v>
      </c>
      <c r="J21" s="24">
        <f t="shared" si="0"/>
        <v>116.33999999999999</v>
      </c>
      <c r="K21" s="14"/>
      <c r="L21" s="1"/>
    </row>
    <row r="22" spans="1:14" x14ac:dyDescent="0.25">
      <c r="A22" s="1"/>
      <c r="B22" s="1"/>
      <c r="C22" s="11"/>
      <c r="D22" s="11"/>
      <c r="E22" s="11"/>
      <c r="F22" s="12">
        <f>F21+F12</f>
        <v>430</v>
      </c>
      <c r="G22" s="13">
        <f>G21+G12</f>
        <v>1493.44</v>
      </c>
      <c r="H22" s="12">
        <f>H21+H12</f>
        <v>45.790000000000006</v>
      </c>
      <c r="I22" s="12">
        <f>I21+I12</f>
        <v>47.09</v>
      </c>
      <c r="J22" s="12">
        <f>J21+J12</f>
        <v>199.63</v>
      </c>
      <c r="K22" s="1"/>
      <c r="L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2026-05-18T09:51:22Z</dcterms:modified>
</cp:coreProperties>
</file>